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<sst xmlns="http://schemas.openxmlformats.org/spreadsheetml/2006/main" count="132" uniqueCount="23">
  <si>
    <t>%</t>
  </si>
  <si>
    <t>g</t>
  </si>
  <si>
    <t>全体の重量</t>
  </si>
  <si>
    <t>塩を抜いた</t>
  </si>
  <si>
    <t>材料の重量</t>
  </si>
  <si>
    <t>塩を含んだ</t>
  </si>
  <si>
    <t>塩の重量</t>
  </si>
  <si>
    <t>塩の計算指数</t>
  </si>
  <si>
    <t>よくよくみてみると</t>
  </si>
  <si>
    <t>簡単な暗算では</t>
  </si>
  <si>
    <t>% =</t>
  </si>
  <si>
    <t>% =(1+</t>
  </si>
  <si>
    <t>)/100</t>
  </si>
  <si>
    <t>電卓での計算は･･</t>
  </si>
  <si>
    <t>このとおりボタンを押します</t>
  </si>
  <si>
    <t>-外掛けの計算-</t>
  </si>
  <si>
    <t>-内掛けの計算-</t>
  </si>
  <si>
    <t>外掛けとの比較では</t>
  </si>
  <si>
    <t>大根の重量</t>
  </si>
  <si>
    <t>糠他の重量</t>
  </si>
  <si>
    <t>差</t>
  </si>
  <si>
    <t>実際の塩分濃度</t>
  </si>
  <si>
    <t>-材料だけの計算-   材料の重量だけで塩分濃度を計算すると･･･(今回の斉藤さんの計算は大根に対して3%という目安だから実際は)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</si>
</sst>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3"/>
  <sheetViews>
    <sheetView tabSelected="1" workbookViewId="0" topLeftCell="K1">
      <selection activeCell="B2" sqref="B2:T11"/>
    </sheetView>
  </sheetViews>
  <sheetFormatPr defaultColWidth="9.00390625" defaultRowHeight="13.5"/>
  <cols>
    <col min="1" max="1" width="2.75390625" style="0" customWidth="1"/>
    <col min="2" max="2" width="10.00390625" style="0" customWidth="1"/>
    <col min="3" max="3" width="10.125" style="0" customWidth="1"/>
    <col min="4" max="4" width="9.875" style="0" customWidth="1"/>
    <col min="5" max="5" width="2.625" style="0" customWidth="1"/>
    <col min="6" max="6" width="3.50390625" style="0" customWidth="1"/>
    <col min="7" max="7" width="3.125" style="0" customWidth="1"/>
    <col min="8" max="8" width="9.625" style="0" customWidth="1"/>
    <col min="10" max="10" width="2.625" style="0" customWidth="1"/>
    <col min="11" max="11" width="11.50390625" style="0" customWidth="1"/>
    <col min="12" max="12" width="2.125" style="0" customWidth="1"/>
    <col min="13" max="13" width="3.00390625" style="0" customWidth="1"/>
    <col min="14" max="14" width="5.875" style="0" customWidth="1"/>
    <col min="15" max="15" width="13.25390625" style="0" customWidth="1"/>
    <col min="17" max="17" width="2.50390625" style="0" customWidth="1"/>
  </cols>
  <sheetData>
    <row r="2" ht="13.5">
      <c r="B2" s="1" t="s">
        <v>15</v>
      </c>
    </row>
    <row r="3" spans="4:18" ht="13.5">
      <c r="D3" t="s">
        <v>3</v>
      </c>
      <c r="H3" t="s">
        <v>5</v>
      </c>
      <c r="M3" t="s">
        <v>8</v>
      </c>
      <c r="R3" t="s">
        <v>13</v>
      </c>
    </row>
    <row r="4" spans="2:18" ht="13.5">
      <c r="B4" t="s">
        <v>18</v>
      </c>
      <c r="C4" t="s">
        <v>19</v>
      </c>
      <c r="D4" t="s">
        <v>4</v>
      </c>
      <c r="H4" t="s">
        <v>2</v>
      </c>
      <c r="I4" t="s">
        <v>6</v>
      </c>
      <c r="K4" t="s">
        <v>7</v>
      </c>
      <c r="M4" t="s">
        <v>9</v>
      </c>
      <c r="R4" t="s">
        <v>14</v>
      </c>
    </row>
    <row r="5" spans="2:18" ht="13.5">
      <c r="B5">
        <v>800</v>
      </c>
      <c r="C5">
        <v>200</v>
      </c>
      <c r="D5">
        <f>+C5+B5</f>
        <v>1000</v>
      </c>
      <c r="E5" t="s">
        <v>1</v>
      </c>
      <c r="F5">
        <v>1</v>
      </c>
      <c r="G5" t="s">
        <v>0</v>
      </c>
      <c r="H5">
        <f>+D5*(F5/100)+(D5)</f>
        <v>1010</v>
      </c>
      <c r="I5">
        <f>+H5*(F5/100)</f>
        <v>10.1</v>
      </c>
      <c r="J5" t="s">
        <v>1</v>
      </c>
      <c r="K5">
        <f>+I5/D5</f>
        <v>0.0101</v>
      </c>
      <c r="M5">
        <v>1</v>
      </c>
      <c r="N5" t="s">
        <v>11</v>
      </c>
      <c r="O5" s="1" t="str">
        <f>"("&amp;M5&amp;"の二乗)/100"</f>
        <v>(1の二乗)/100</v>
      </c>
      <c r="P5" t="s">
        <v>12</v>
      </c>
      <c r="R5" s="1" t="str">
        <f>" "&amp;M5&amp;" × "&amp;M5&amp;" / 100 + "&amp;M5&amp;" / 100 = "&amp;+I5/D5</f>
        <v> 1 × 1 / 100 + 1 / 100 = 0.0101</v>
      </c>
    </row>
    <row r="6" spans="2:18" ht="13.5">
      <c r="B6">
        <v>800</v>
      </c>
      <c r="C6">
        <v>200</v>
      </c>
      <c r="D6">
        <f aca="true" t="shared" si="0" ref="D6:D11">+C6+B6</f>
        <v>1000</v>
      </c>
      <c r="E6" t="s">
        <v>1</v>
      </c>
      <c r="F6">
        <v>2</v>
      </c>
      <c r="G6" t="s">
        <v>0</v>
      </c>
      <c r="H6">
        <f aca="true" t="shared" si="1" ref="H6:H11">+D6*(F6/100)+(D6)</f>
        <v>1020</v>
      </c>
      <c r="I6">
        <f aca="true" t="shared" si="2" ref="I6:I11">+H6*(F6/100)</f>
        <v>20.400000000000002</v>
      </c>
      <c r="J6" t="s">
        <v>1</v>
      </c>
      <c r="K6">
        <f aca="true" t="shared" si="3" ref="K6:K11">+I6/D6</f>
        <v>0.0204</v>
      </c>
      <c r="M6">
        <v>2</v>
      </c>
      <c r="N6" t="s">
        <v>11</v>
      </c>
      <c r="O6" s="1" t="str">
        <f aca="true" t="shared" si="4" ref="O6:O11">"("&amp;M6&amp;"の二乗)/100"</f>
        <v>(2の二乗)/100</v>
      </c>
      <c r="P6" t="s">
        <v>12</v>
      </c>
      <c r="R6" s="1" t="str">
        <f aca="true" t="shared" si="5" ref="R6:R11">" "&amp;M6&amp;" × "&amp;M6&amp;" / 100 + "&amp;M6&amp;" / 100 = "&amp;+I6/D6</f>
        <v> 2 × 2 / 100 + 2 / 100 = 0.0204</v>
      </c>
    </row>
    <row r="7" spans="2:18" ht="13.5">
      <c r="B7">
        <v>800</v>
      </c>
      <c r="C7">
        <v>200</v>
      </c>
      <c r="D7">
        <f t="shared" si="0"/>
        <v>1000</v>
      </c>
      <c r="E7" t="s">
        <v>1</v>
      </c>
      <c r="F7">
        <v>3</v>
      </c>
      <c r="G7" t="s">
        <v>0</v>
      </c>
      <c r="H7">
        <f t="shared" si="1"/>
        <v>1030</v>
      </c>
      <c r="I7">
        <f t="shared" si="2"/>
        <v>30.9</v>
      </c>
      <c r="J7" t="s">
        <v>1</v>
      </c>
      <c r="K7">
        <f t="shared" si="3"/>
        <v>0.030899999999999997</v>
      </c>
      <c r="M7">
        <v>3</v>
      </c>
      <c r="N7" t="s">
        <v>11</v>
      </c>
      <c r="O7" s="1" t="str">
        <f t="shared" si="4"/>
        <v>(3の二乗)/100</v>
      </c>
      <c r="P7" t="s">
        <v>12</v>
      </c>
      <c r="R7" s="1" t="str">
        <f t="shared" si="5"/>
        <v> 3 × 3 / 100 + 3 / 100 = 0.0309</v>
      </c>
    </row>
    <row r="8" spans="2:18" ht="13.5">
      <c r="B8">
        <v>800</v>
      </c>
      <c r="C8">
        <v>200</v>
      </c>
      <c r="D8">
        <f t="shared" si="0"/>
        <v>1000</v>
      </c>
      <c r="E8" t="s">
        <v>1</v>
      </c>
      <c r="F8">
        <v>4</v>
      </c>
      <c r="G8" t="s">
        <v>0</v>
      </c>
      <c r="H8">
        <f t="shared" si="1"/>
        <v>1040</v>
      </c>
      <c r="I8">
        <f t="shared" si="2"/>
        <v>41.6</v>
      </c>
      <c r="J8" t="s">
        <v>1</v>
      </c>
      <c r="K8">
        <f t="shared" si="3"/>
        <v>0.0416</v>
      </c>
      <c r="M8">
        <v>4</v>
      </c>
      <c r="N8" t="s">
        <v>11</v>
      </c>
      <c r="O8" s="1" t="str">
        <f t="shared" si="4"/>
        <v>(4の二乗)/100</v>
      </c>
      <c r="P8" t="s">
        <v>12</v>
      </c>
      <c r="R8" s="1" t="str">
        <f t="shared" si="5"/>
        <v> 4 × 4 / 100 + 4 / 100 = 0.0416</v>
      </c>
    </row>
    <row r="9" spans="2:18" ht="13.5">
      <c r="B9">
        <v>800</v>
      </c>
      <c r="C9">
        <v>200</v>
      </c>
      <c r="D9">
        <f t="shared" si="0"/>
        <v>1000</v>
      </c>
      <c r="E9" t="s">
        <v>1</v>
      </c>
      <c r="F9">
        <v>5</v>
      </c>
      <c r="G9" t="s">
        <v>0</v>
      </c>
      <c r="H9">
        <f t="shared" si="1"/>
        <v>1050</v>
      </c>
      <c r="I9">
        <f t="shared" si="2"/>
        <v>52.5</v>
      </c>
      <c r="J9" t="s">
        <v>1</v>
      </c>
      <c r="K9">
        <f t="shared" si="3"/>
        <v>0.0525</v>
      </c>
      <c r="M9">
        <v>5</v>
      </c>
      <c r="N9" t="s">
        <v>11</v>
      </c>
      <c r="O9" s="1" t="str">
        <f t="shared" si="4"/>
        <v>(5の二乗)/100</v>
      </c>
      <c r="P9" t="s">
        <v>12</v>
      </c>
      <c r="R9" s="1" t="str">
        <f t="shared" si="5"/>
        <v> 5 × 5 / 100 + 5 / 100 = 0.0525</v>
      </c>
    </row>
    <row r="10" spans="2:18" ht="13.5">
      <c r="B10">
        <v>800</v>
      </c>
      <c r="C10">
        <v>200</v>
      </c>
      <c r="D10">
        <f t="shared" si="0"/>
        <v>1000</v>
      </c>
      <c r="E10" t="s">
        <v>1</v>
      </c>
      <c r="F10">
        <v>6</v>
      </c>
      <c r="G10" t="s">
        <v>0</v>
      </c>
      <c r="H10">
        <f t="shared" si="1"/>
        <v>1060</v>
      </c>
      <c r="I10">
        <f t="shared" si="2"/>
        <v>63.599999999999994</v>
      </c>
      <c r="J10" t="s">
        <v>1</v>
      </c>
      <c r="K10">
        <f t="shared" si="3"/>
        <v>0.06359999999999999</v>
      </c>
      <c r="M10">
        <v>6</v>
      </c>
      <c r="N10" t="s">
        <v>11</v>
      </c>
      <c r="O10" s="1" t="str">
        <f t="shared" si="4"/>
        <v>(6の二乗)/100</v>
      </c>
      <c r="P10" t="s">
        <v>12</v>
      </c>
      <c r="R10" s="1" t="str">
        <f t="shared" si="5"/>
        <v> 6 × 6 / 100 + 6 / 100 = 0.0636</v>
      </c>
    </row>
    <row r="11" spans="2:18" ht="13.5">
      <c r="B11">
        <v>800</v>
      </c>
      <c r="C11">
        <v>200</v>
      </c>
      <c r="D11">
        <f t="shared" si="0"/>
        <v>1000</v>
      </c>
      <c r="E11" t="s">
        <v>1</v>
      </c>
      <c r="F11">
        <v>7</v>
      </c>
      <c r="G11" t="s">
        <v>0</v>
      </c>
      <c r="H11">
        <f t="shared" si="1"/>
        <v>1070</v>
      </c>
      <c r="I11">
        <f t="shared" si="2"/>
        <v>74.9</v>
      </c>
      <c r="J11" t="s">
        <v>1</v>
      </c>
      <c r="K11">
        <f t="shared" si="3"/>
        <v>0.07490000000000001</v>
      </c>
      <c r="M11">
        <v>7</v>
      </c>
      <c r="N11" t="s">
        <v>11</v>
      </c>
      <c r="O11" s="1" t="str">
        <f t="shared" si="4"/>
        <v>(7の二乗)/100</v>
      </c>
      <c r="P11" t="s">
        <v>12</v>
      </c>
      <c r="R11" s="1" t="str">
        <f t="shared" si="5"/>
        <v> 7 × 7 / 100 + 7 / 100 = 0.0749</v>
      </c>
    </row>
    <row r="13" ht="13.5">
      <c r="B13" s="1" t="s">
        <v>16</v>
      </c>
    </row>
    <row r="14" spans="4:18" ht="13.5">
      <c r="D14" t="s">
        <v>3</v>
      </c>
      <c r="H14" t="s">
        <v>5</v>
      </c>
      <c r="M14" t="s">
        <v>17</v>
      </c>
      <c r="R14" t="s">
        <v>13</v>
      </c>
    </row>
    <row r="15" spans="2:18" ht="13.5">
      <c r="B15" t="s">
        <v>18</v>
      </c>
      <c r="C15" t="s">
        <v>19</v>
      </c>
      <c r="D15" t="s">
        <v>4</v>
      </c>
      <c r="H15" t="s">
        <v>2</v>
      </c>
      <c r="I15" t="s">
        <v>6</v>
      </c>
      <c r="K15" t="s">
        <v>7</v>
      </c>
      <c r="O15" t="s">
        <v>21</v>
      </c>
      <c r="P15" t="s">
        <v>20</v>
      </c>
      <c r="R15" t="s">
        <v>14</v>
      </c>
    </row>
    <row r="16" spans="2:18" ht="13.5">
      <c r="B16">
        <v>800</v>
      </c>
      <c r="C16">
        <v>200</v>
      </c>
      <c r="D16">
        <f>+C16+B16</f>
        <v>1000</v>
      </c>
      <c r="E16" t="s">
        <v>1</v>
      </c>
      <c r="F16">
        <v>1</v>
      </c>
      <c r="G16" t="s">
        <v>0</v>
      </c>
      <c r="H16">
        <f>+D16*(F16/100)+(D16)</f>
        <v>1010</v>
      </c>
      <c r="I16">
        <f>+D16*F16/100</f>
        <v>10</v>
      </c>
      <c r="J16" t="s">
        <v>1</v>
      </c>
      <c r="K16">
        <f>+I16/D16</f>
        <v>0.01</v>
      </c>
      <c r="M16">
        <v>1</v>
      </c>
      <c r="N16" t="s">
        <v>10</v>
      </c>
      <c r="O16" s="1" t="str">
        <f>ROUNDDOWN(+I16/H16*100,4)&amp;" % "</f>
        <v>0.99 % </v>
      </c>
      <c r="P16" t="str">
        <f>+M16-ROUNDDOWN(+I16/H16*100,4)&amp;" % "</f>
        <v>0.01 % </v>
      </c>
      <c r="R16" s="1" t="str">
        <f>" "&amp;M16&amp;" / 100 + "&amp;" = "&amp;+I16/D16</f>
        <v> 1 / 100 +  = 0.01</v>
      </c>
    </row>
    <row r="17" spans="2:18" ht="13.5">
      <c r="B17">
        <v>800</v>
      </c>
      <c r="C17">
        <v>200</v>
      </c>
      <c r="D17">
        <f aca="true" t="shared" si="6" ref="D17:D22">+C17+B17</f>
        <v>1000</v>
      </c>
      <c r="E17" t="s">
        <v>1</v>
      </c>
      <c r="F17">
        <v>2</v>
      </c>
      <c r="G17" t="s">
        <v>0</v>
      </c>
      <c r="H17">
        <f aca="true" t="shared" si="7" ref="H17:H22">+D17*(F17/100)+(D17)</f>
        <v>1020</v>
      </c>
      <c r="I17">
        <f aca="true" t="shared" si="8" ref="I17:I22">+D17*F17/100</f>
        <v>20</v>
      </c>
      <c r="J17" t="s">
        <v>1</v>
      </c>
      <c r="K17">
        <f aca="true" t="shared" si="9" ref="K17:K22">+I17/D17</f>
        <v>0.02</v>
      </c>
      <c r="M17">
        <v>2</v>
      </c>
      <c r="N17" t="s">
        <v>10</v>
      </c>
      <c r="O17" s="1" t="str">
        <f aca="true" t="shared" si="10" ref="O17:O22">ROUNDDOWN(+I17/H17*100,4)&amp;" % "</f>
        <v>1.9607 % </v>
      </c>
      <c r="P17" t="str">
        <f aca="true" t="shared" si="11" ref="P17:P22">+M17-ROUNDDOWN(+I17/H17*100,4)&amp;" % "</f>
        <v>0.0392999999999999 % </v>
      </c>
      <c r="R17" s="1" t="str">
        <f aca="true" t="shared" si="12" ref="R17:R22">" "&amp;M17&amp;" / 100 + "&amp;" = "&amp;+I17/D17</f>
        <v> 2 / 100 +  = 0.02</v>
      </c>
    </row>
    <row r="18" spans="2:18" ht="13.5">
      <c r="B18">
        <v>800</v>
      </c>
      <c r="C18">
        <v>200</v>
      </c>
      <c r="D18">
        <f t="shared" si="6"/>
        <v>1000</v>
      </c>
      <c r="E18" t="s">
        <v>1</v>
      </c>
      <c r="F18">
        <v>3</v>
      </c>
      <c r="G18" t="s">
        <v>0</v>
      </c>
      <c r="H18">
        <f t="shared" si="7"/>
        <v>1030</v>
      </c>
      <c r="I18">
        <f t="shared" si="8"/>
        <v>30</v>
      </c>
      <c r="J18" t="s">
        <v>1</v>
      </c>
      <c r="K18">
        <f t="shared" si="9"/>
        <v>0.03</v>
      </c>
      <c r="M18">
        <v>3</v>
      </c>
      <c r="N18" t="s">
        <v>10</v>
      </c>
      <c r="O18" s="1" t="str">
        <f t="shared" si="10"/>
        <v>2.9126 % </v>
      </c>
      <c r="P18" t="str">
        <f t="shared" si="11"/>
        <v>0.0874000000000001 % </v>
      </c>
      <c r="R18" s="1" t="str">
        <f t="shared" si="12"/>
        <v> 3 / 100 +  = 0.03</v>
      </c>
    </row>
    <row r="19" spans="2:18" ht="13.5">
      <c r="B19">
        <v>800</v>
      </c>
      <c r="C19">
        <v>200</v>
      </c>
      <c r="D19">
        <f t="shared" si="6"/>
        <v>1000</v>
      </c>
      <c r="E19" t="s">
        <v>1</v>
      </c>
      <c r="F19">
        <v>4</v>
      </c>
      <c r="G19" t="s">
        <v>0</v>
      </c>
      <c r="H19">
        <f t="shared" si="7"/>
        <v>1040</v>
      </c>
      <c r="I19">
        <f t="shared" si="8"/>
        <v>40</v>
      </c>
      <c r="J19" t="s">
        <v>1</v>
      </c>
      <c r="K19">
        <f t="shared" si="9"/>
        <v>0.04</v>
      </c>
      <c r="M19">
        <v>4</v>
      </c>
      <c r="N19" t="s">
        <v>10</v>
      </c>
      <c r="O19" s="1" t="str">
        <f t="shared" si="10"/>
        <v>3.8461 % </v>
      </c>
      <c r="P19" t="str">
        <f t="shared" si="11"/>
        <v>0.1539 % </v>
      </c>
      <c r="R19" s="1" t="str">
        <f t="shared" si="12"/>
        <v> 4 / 100 +  = 0.04</v>
      </c>
    </row>
    <row r="20" spans="2:18" ht="13.5">
      <c r="B20">
        <v>800</v>
      </c>
      <c r="C20">
        <v>200</v>
      </c>
      <c r="D20">
        <f t="shared" si="6"/>
        <v>1000</v>
      </c>
      <c r="E20" t="s">
        <v>1</v>
      </c>
      <c r="F20">
        <v>5</v>
      </c>
      <c r="G20" t="s">
        <v>0</v>
      </c>
      <c r="H20">
        <f t="shared" si="7"/>
        <v>1050</v>
      </c>
      <c r="I20">
        <f t="shared" si="8"/>
        <v>50</v>
      </c>
      <c r="J20" t="s">
        <v>1</v>
      </c>
      <c r="K20">
        <f t="shared" si="9"/>
        <v>0.05</v>
      </c>
      <c r="M20">
        <v>5</v>
      </c>
      <c r="N20" t="s">
        <v>10</v>
      </c>
      <c r="O20" s="1" t="str">
        <f t="shared" si="10"/>
        <v>4.7619 % </v>
      </c>
      <c r="P20" t="str">
        <f t="shared" si="11"/>
        <v>0.2381 % </v>
      </c>
      <c r="R20" s="1" t="str">
        <f t="shared" si="12"/>
        <v> 5 / 100 +  = 0.05</v>
      </c>
    </row>
    <row r="21" spans="2:18" ht="13.5">
      <c r="B21">
        <v>800</v>
      </c>
      <c r="C21">
        <v>200</v>
      </c>
      <c r="D21">
        <f t="shared" si="6"/>
        <v>1000</v>
      </c>
      <c r="E21" t="s">
        <v>1</v>
      </c>
      <c r="F21">
        <v>6</v>
      </c>
      <c r="G21" t="s">
        <v>0</v>
      </c>
      <c r="H21">
        <f t="shared" si="7"/>
        <v>1060</v>
      </c>
      <c r="I21">
        <f t="shared" si="8"/>
        <v>60</v>
      </c>
      <c r="J21" t="s">
        <v>1</v>
      </c>
      <c r="K21">
        <f t="shared" si="9"/>
        <v>0.06</v>
      </c>
      <c r="M21">
        <v>6</v>
      </c>
      <c r="N21" t="s">
        <v>10</v>
      </c>
      <c r="O21" s="1" t="str">
        <f t="shared" si="10"/>
        <v>5.6603 % </v>
      </c>
      <c r="P21" t="str">
        <f t="shared" si="11"/>
        <v>0.3397 % </v>
      </c>
      <c r="R21" s="1" t="str">
        <f t="shared" si="12"/>
        <v> 6 / 100 +  = 0.06</v>
      </c>
    </row>
    <row r="22" spans="2:18" ht="13.5">
      <c r="B22">
        <v>800</v>
      </c>
      <c r="C22">
        <v>200</v>
      </c>
      <c r="D22">
        <f t="shared" si="6"/>
        <v>1000</v>
      </c>
      <c r="E22" t="s">
        <v>1</v>
      </c>
      <c r="F22">
        <v>7</v>
      </c>
      <c r="G22" t="s">
        <v>0</v>
      </c>
      <c r="H22">
        <f t="shared" si="7"/>
        <v>1070</v>
      </c>
      <c r="I22">
        <f t="shared" si="8"/>
        <v>70</v>
      </c>
      <c r="J22" t="s">
        <v>1</v>
      </c>
      <c r="K22">
        <f t="shared" si="9"/>
        <v>0.07</v>
      </c>
      <c r="M22">
        <v>7</v>
      </c>
      <c r="N22" t="s">
        <v>10</v>
      </c>
      <c r="O22" s="1" t="str">
        <f t="shared" si="10"/>
        <v>6.542 % </v>
      </c>
      <c r="P22" t="str">
        <f t="shared" si="11"/>
        <v>0.458 % </v>
      </c>
      <c r="R22" s="1" t="str">
        <f t="shared" si="12"/>
        <v> 7 / 100 +  = 0.07</v>
      </c>
    </row>
    <row r="24" ht="13.5">
      <c r="B24" s="1" t="s">
        <v>22</v>
      </c>
    </row>
    <row r="25" spans="4:18" ht="13.5">
      <c r="D25" t="s">
        <v>3</v>
      </c>
      <c r="H25" t="s">
        <v>5</v>
      </c>
      <c r="M25" t="s">
        <v>17</v>
      </c>
      <c r="R25" t="s">
        <v>13</v>
      </c>
    </row>
    <row r="26" spans="2:18" ht="13.5">
      <c r="B26" t="s">
        <v>18</v>
      </c>
      <c r="C26" t="s">
        <v>19</v>
      </c>
      <c r="D26" t="s">
        <v>4</v>
      </c>
      <c r="H26" t="s">
        <v>2</v>
      </c>
      <c r="I26" t="s">
        <v>6</v>
      </c>
      <c r="K26" t="s">
        <v>7</v>
      </c>
      <c r="O26" t="s">
        <v>21</v>
      </c>
      <c r="P26" t="s">
        <v>20</v>
      </c>
      <c r="R26" t="s">
        <v>14</v>
      </c>
    </row>
    <row r="27" spans="2:18" ht="13.5">
      <c r="B27">
        <v>800</v>
      </c>
      <c r="C27">
        <v>200</v>
      </c>
      <c r="D27">
        <f>+C27+B27</f>
        <v>1000</v>
      </c>
      <c r="E27" t="s">
        <v>1</v>
      </c>
      <c r="F27">
        <v>1</v>
      </c>
      <c r="G27" t="s">
        <v>0</v>
      </c>
      <c r="H27">
        <f>+D27*(F27/100)+(D27)</f>
        <v>1010</v>
      </c>
      <c r="I27">
        <f>+B27*F27/100</f>
        <v>8</v>
      </c>
      <c r="J27" t="s">
        <v>1</v>
      </c>
      <c r="K27">
        <f>+I27/D27</f>
        <v>0.008</v>
      </c>
      <c r="M27">
        <v>1</v>
      </c>
      <c r="N27" t="s">
        <v>10</v>
      </c>
      <c r="O27" s="1" t="str">
        <f>ROUNDDOWN(+I27/H27*100,4)&amp;" % "</f>
        <v>0.792 % </v>
      </c>
      <c r="P27" t="str">
        <f>+M27-ROUNDDOWN(+I27/H27*100,4)&amp;" % "</f>
        <v>0.208 % </v>
      </c>
      <c r="R27" s="1" t="str">
        <f>" "&amp;M27&amp;" / 100 + "&amp;" = "&amp;+I27/D27</f>
        <v> 1 / 100 +  = 0.008</v>
      </c>
    </row>
    <row r="28" spans="2:18" ht="13.5">
      <c r="B28">
        <v>800</v>
      </c>
      <c r="C28">
        <v>200</v>
      </c>
      <c r="D28">
        <f aca="true" t="shared" si="13" ref="D28:D33">+C28+B28</f>
        <v>1000</v>
      </c>
      <c r="E28" t="s">
        <v>1</v>
      </c>
      <c r="F28">
        <v>2</v>
      </c>
      <c r="G28" t="s">
        <v>0</v>
      </c>
      <c r="H28">
        <f aca="true" t="shared" si="14" ref="H28:H33">+D28*(F28/100)+(D28)</f>
        <v>1020</v>
      </c>
      <c r="I28">
        <f aca="true" t="shared" si="15" ref="I28:I33">+B28*F28/100</f>
        <v>16</v>
      </c>
      <c r="J28" t="s">
        <v>1</v>
      </c>
      <c r="K28">
        <f aca="true" t="shared" si="16" ref="K28:K33">+I28/D28</f>
        <v>0.016</v>
      </c>
      <c r="M28">
        <v>2</v>
      </c>
      <c r="N28" t="s">
        <v>10</v>
      </c>
      <c r="O28" s="1" t="str">
        <f aca="true" t="shared" si="17" ref="O28:O33">ROUNDDOWN(+I28/H28*100,4)&amp;" % "</f>
        <v>1.5686 % </v>
      </c>
      <c r="P28" t="str">
        <f aca="true" t="shared" si="18" ref="P28:P33">+M28-ROUNDDOWN(+I28/H28*100,4)&amp;" % "</f>
        <v>0.4314 % </v>
      </c>
      <c r="R28" s="1" t="str">
        <f aca="true" t="shared" si="19" ref="R28:R33">" "&amp;M28&amp;" / 100 + "&amp;" = "&amp;+I28/D28</f>
        <v> 2 / 100 +  = 0.016</v>
      </c>
    </row>
    <row r="29" spans="2:18" ht="13.5">
      <c r="B29">
        <v>800</v>
      </c>
      <c r="C29">
        <v>200</v>
      </c>
      <c r="D29">
        <f t="shared" si="13"/>
        <v>1000</v>
      </c>
      <c r="E29" t="s">
        <v>1</v>
      </c>
      <c r="F29">
        <v>3</v>
      </c>
      <c r="G29" t="s">
        <v>0</v>
      </c>
      <c r="H29">
        <f t="shared" si="14"/>
        <v>1030</v>
      </c>
      <c r="I29">
        <f t="shared" si="15"/>
        <v>24</v>
      </c>
      <c r="J29" t="s">
        <v>1</v>
      </c>
      <c r="K29">
        <f t="shared" si="16"/>
        <v>0.024</v>
      </c>
      <c r="M29">
        <v>3</v>
      </c>
      <c r="N29" t="s">
        <v>10</v>
      </c>
      <c r="O29" s="1" t="str">
        <f t="shared" si="17"/>
        <v>2.33 % </v>
      </c>
      <c r="P29" t="str">
        <f t="shared" si="18"/>
        <v>0.67 % </v>
      </c>
      <c r="R29" s="1" t="str">
        <f t="shared" si="19"/>
        <v> 3 / 100 +  = 0.024</v>
      </c>
    </row>
    <row r="30" spans="2:18" ht="13.5">
      <c r="B30">
        <v>800</v>
      </c>
      <c r="C30">
        <v>200</v>
      </c>
      <c r="D30">
        <f t="shared" si="13"/>
        <v>1000</v>
      </c>
      <c r="E30" t="s">
        <v>1</v>
      </c>
      <c r="F30">
        <v>4</v>
      </c>
      <c r="G30" t="s">
        <v>0</v>
      </c>
      <c r="H30">
        <f t="shared" si="14"/>
        <v>1040</v>
      </c>
      <c r="I30">
        <f t="shared" si="15"/>
        <v>32</v>
      </c>
      <c r="J30" t="s">
        <v>1</v>
      </c>
      <c r="K30">
        <f t="shared" si="16"/>
        <v>0.032</v>
      </c>
      <c r="M30">
        <v>4</v>
      </c>
      <c r="N30" t="s">
        <v>10</v>
      </c>
      <c r="O30" s="1" t="str">
        <f t="shared" si="17"/>
        <v>3.0769 % </v>
      </c>
      <c r="P30" t="str">
        <f t="shared" si="18"/>
        <v>0.9231 % </v>
      </c>
      <c r="R30" s="1" t="str">
        <f t="shared" si="19"/>
        <v> 4 / 100 +  = 0.032</v>
      </c>
    </row>
    <row r="31" spans="2:18" ht="13.5">
      <c r="B31">
        <v>800</v>
      </c>
      <c r="C31">
        <v>200</v>
      </c>
      <c r="D31">
        <f t="shared" si="13"/>
        <v>1000</v>
      </c>
      <c r="E31" t="s">
        <v>1</v>
      </c>
      <c r="F31">
        <v>5</v>
      </c>
      <c r="G31" t="s">
        <v>0</v>
      </c>
      <c r="H31">
        <f t="shared" si="14"/>
        <v>1050</v>
      </c>
      <c r="I31">
        <f t="shared" si="15"/>
        <v>40</v>
      </c>
      <c r="J31" t="s">
        <v>1</v>
      </c>
      <c r="K31">
        <f t="shared" si="16"/>
        <v>0.04</v>
      </c>
      <c r="M31">
        <v>5</v>
      </c>
      <c r="N31" t="s">
        <v>10</v>
      </c>
      <c r="O31" s="1" t="str">
        <f t="shared" si="17"/>
        <v>3.8095 % </v>
      </c>
      <c r="P31" t="str">
        <f t="shared" si="18"/>
        <v>1.1905 % </v>
      </c>
      <c r="R31" s="1" t="str">
        <f t="shared" si="19"/>
        <v> 5 / 100 +  = 0.04</v>
      </c>
    </row>
    <row r="32" spans="2:18" ht="13.5">
      <c r="B32">
        <v>800</v>
      </c>
      <c r="C32">
        <v>200</v>
      </c>
      <c r="D32">
        <f t="shared" si="13"/>
        <v>1000</v>
      </c>
      <c r="E32" t="s">
        <v>1</v>
      </c>
      <c r="F32">
        <v>6</v>
      </c>
      <c r="G32" t="s">
        <v>0</v>
      </c>
      <c r="H32">
        <f t="shared" si="14"/>
        <v>1060</v>
      </c>
      <c r="I32">
        <f t="shared" si="15"/>
        <v>48</v>
      </c>
      <c r="J32" t="s">
        <v>1</v>
      </c>
      <c r="K32">
        <f t="shared" si="16"/>
        <v>0.048</v>
      </c>
      <c r="M32">
        <v>6</v>
      </c>
      <c r="N32" t="s">
        <v>10</v>
      </c>
      <c r="O32" s="1" t="str">
        <f t="shared" si="17"/>
        <v>4.5283 % </v>
      </c>
      <c r="P32" t="str">
        <f t="shared" si="18"/>
        <v>1.4717 % </v>
      </c>
      <c r="R32" s="1" t="str">
        <f t="shared" si="19"/>
        <v> 6 / 100 +  = 0.048</v>
      </c>
    </row>
    <row r="33" spans="2:18" ht="13.5">
      <c r="B33">
        <v>800</v>
      </c>
      <c r="C33">
        <v>200</v>
      </c>
      <c r="D33">
        <f t="shared" si="13"/>
        <v>1000</v>
      </c>
      <c r="E33" t="s">
        <v>1</v>
      </c>
      <c r="F33">
        <v>7</v>
      </c>
      <c r="G33" t="s">
        <v>0</v>
      </c>
      <c r="H33">
        <f t="shared" si="14"/>
        <v>1070</v>
      </c>
      <c r="I33">
        <f t="shared" si="15"/>
        <v>56</v>
      </c>
      <c r="J33" t="s">
        <v>1</v>
      </c>
      <c r="K33">
        <f t="shared" si="16"/>
        <v>0.056</v>
      </c>
      <c r="M33">
        <v>7</v>
      </c>
      <c r="N33" t="s">
        <v>10</v>
      </c>
      <c r="O33" s="1" t="str">
        <f t="shared" si="17"/>
        <v>5.2336 % </v>
      </c>
      <c r="P33" t="str">
        <f t="shared" si="18"/>
        <v>1.7664 % </v>
      </c>
      <c r="R33" s="1" t="str">
        <f t="shared" si="19"/>
        <v> 7 / 100 +  = 0.056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motohiro</dc:creator>
  <cp:keywords/>
  <dc:description/>
  <cp:lastModifiedBy>motohiro</cp:lastModifiedBy>
  <dcterms:created xsi:type="dcterms:W3CDTF">2007-11-17T21:22:48Z</dcterms:created>
  <dcterms:modified xsi:type="dcterms:W3CDTF">2007-11-17T22:43:22Z</dcterms:modified>
  <cp:category/>
  <cp:version/>
  <cp:contentType/>
  <cp:contentStatus/>
</cp:coreProperties>
</file>